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0" i="1" l="1"/>
  <c r="Q20" i="1"/>
  <c r="O20" i="1"/>
  <c r="M20" i="1"/>
  <c r="K20" i="1"/>
  <c r="I20" i="1"/>
  <c r="G20" i="1"/>
  <c r="E20" i="1"/>
  <c r="S19" i="1"/>
  <c r="Q19" i="1"/>
  <c r="O19" i="1"/>
  <c r="M19" i="1"/>
  <c r="K19" i="1"/>
  <c r="I19" i="1"/>
  <c r="G19" i="1"/>
  <c r="E19" i="1"/>
  <c r="S18" i="1"/>
  <c r="Q18" i="1"/>
  <c r="O18" i="1"/>
  <c r="M18" i="1"/>
  <c r="K18" i="1"/>
  <c r="I18" i="1"/>
  <c r="G18" i="1"/>
  <c r="E18" i="1"/>
  <c r="S17" i="1"/>
  <c r="Q17" i="1"/>
  <c r="O17" i="1"/>
  <c r="M17" i="1"/>
  <c r="K17" i="1"/>
  <c r="I17" i="1"/>
  <c r="G17" i="1"/>
  <c r="E17" i="1"/>
  <c r="S16" i="1"/>
  <c r="Q16" i="1"/>
  <c r="O16" i="1"/>
  <c r="M16" i="1"/>
  <c r="K16" i="1"/>
  <c r="I16" i="1"/>
  <c r="G16" i="1"/>
  <c r="E16" i="1"/>
  <c r="S15" i="1"/>
  <c r="Q15" i="1"/>
  <c r="O15" i="1"/>
  <c r="M15" i="1"/>
  <c r="K15" i="1"/>
  <c r="I15" i="1"/>
  <c r="G15" i="1"/>
  <c r="E15" i="1"/>
  <c r="S14" i="1"/>
  <c r="Q14" i="1"/>
  <c r="O14" i="1"/>
  <c r="M14" i="1"/>
  <c r="K14" i="1"/>
  <c r="I14" i="1"/>
  <c r="G14" i="1"/>
  <c r="E14" i="1"/>
  <c r="S13" i="1"/>
  <c r="Q13" i="1"/>
  <c r="O13" i="1"/>
  <c r="M13" i="1"/>
  <c r="K13" i="1"/>
  <c r="I13" i="1"/>
  <c r="G13" i="1"/>
  <c r="E13" i="1"/>
  <c r="S12" i="1"/>
  <c r="Q12" i="1"/>
  <c r="O12" i="1"/>
  <c r="M12" i="1"/>
  <c r="K12" i="1"/>
  <c r="I12" i="1"/>
  <c r="G12" i="1"/>
  <c r="E12" i="1"/>
  <c r="S11" i="1"/>
  <c r="Q11" i="1"/>
  <c r="O11" i="1"/>
  <c r="M11" i="1"/>
  <c r="K11" i="1"/>
  <c r="I11" i="1"/>
  <c r="G11" i="1"/>
  <c r="E11" i="1"/>
  <c r="S10" i="1"/>
  <c r="Q10" i="1"/>
  <c r="O10" i="1"/>
  <c r="M10" i="1"/>
  <c r="K10" i="1"/>
  <c r="I10" i="1"/>
  <c r="G10" i="1"/>
  <c r="E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E8" i="1"/>
  <c r="S7" i="1"/>
  <c r="Q7" i="1"/>
  <c r="O7" i="1"/>
  <c r="M7" i="1"/>
  <c r="K7" i="1"/>
  <c r="I7" i="1"/>
  <c r="G7" i="1"/>
  <c r="E7" i="1"/>
  <c r="S6" i="1"/>
  <c r="Q6" i="1"/>
  <c r="O6" i="1"/>
  <c r="M6" i="1"/>
  <c r="K6" i="1"/>
  <c r="I6" i="1"/>
  <c r="G6" i="1"/>
  <c r="E6" i="1"/>
</calcChain>
</file>

<file path=xl/sharedStrings.xml><?xml version="1.0" encoding="utf-8"?>
<sst xmlns="http://schemas.openxmlformats.org/spreadsheetml/2006/main" count="40" uniqueCount="40">
  <si>
    <t>جدول 1.8</t>
  </si>
  <si>
    <t>المساحة المزروعة بالدونم</t>
  </si>
  <si>
    <t>حجم المساحة المزروعة</t>
  </si>
  <si>
    <t>مجموع عدد الحيازات</t>
  </si>
  <si>
    <t>عدد الحيازات التي تواجه معوقات</t>
  </si>
  <si>
    <t>عدد الحيازات
 (1)</t>
  </si>
  <si>
    <t>ارشاد وتدريب</t>
  </si>
  <si>
    <t xml:space="preserve">   %
  ارشاد وتدريب 
(2/1)</t>
  </si>
  <si>
    <t>تصريف الانتاج</t>
  </si>
  <si>
    <t>%
تصريف الانتاج
(3/1)</t>
  </si>
  <si>
    <t>تسليف</t>
  </si>
  <si>
    <t>%
تسليف
(4/1)</t>
  </si>
  <si>
    <t>بنية تحتية زراعية</t>
  </si>
  <si>
    <t>%
بنية تحتية زراعية
(5/1)</t>
  </si>
  <si>
    <t>كلفة الانتاج</t>
  </si>
  <si>
    <t>%
كلفة الانتاج
(6/1)</t>
  </si>
  <si>
    <t>تفتت الملكية</t>
  </si>
  <si>
    <t>%
تفتت الملكية
(7/1)</t>
  </si>
  <si>
    <t>مصدر الري</t>
  </si>
  <si>
    <t>%
مصدر الري
(8/1)</t>
  </si>
  <si>
    <t>غيرها</t>
  </si>
  <si>
    <t>%
غيرها
(9/1)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</si>
  <si>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</si>
  <si>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</si>
  <si>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</si>
  <si>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</si>
  <si>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</si>
  <si>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</si>
  <si>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</si>
  <si>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</si>
  <si>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</si>
  <si>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</si>
  <si>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</si>
  <si>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</si>
  <si>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</si>
  <si>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</si>
  <si>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</si>
  <si>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صيدا</t>
  </si>
  <si>
    <t xml:space="preserve"> * يمكن تسجيل فروقات طفيفة بنسبة 0.1 وذلك نتيجة التدوير</t>
  </si>
  <si>
    <t>المعوقات حسب عدد الحيازات الزراعية وحجم المساحة المزروعة للحيازات*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</si>
</sst>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/>
    <xf numFmtId="0" fontId="1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164" fontId="6" fillId="0" borderId="9" xfId="1" applyNumberFormat="1" applyFont="1" applyBorder="1"/>
    <xf numFmtId="164" fontId="6" fillId="0" borderId="10" xfId="1" applyNumberFormat="1" applyFont="1" applyBorder="1"/>
    <xf numFmtId="165" fontId="6" fillId="0" borderId="13" xfId="0" applyNumberFormat="1" applyFont="1" applyBorder="1"/>
    <xf numFmtId="164" fontId="6" fillId="0" borderId="11" xfId="1" applyNumberFormat="1" applyFont="1" applyBorder="1"/>
    <xf numFmtId="165" fontId="6" fillId="0" borderId="12" xfId="0" applyNumberFormat="1" applyFont="1" applyBorder="1"/>
    <xf numFmtId="164" fontId="6" fillId="0" borderId="8" xfId="1" applyNumberFormat="1" applyFont="1" applyBorder="1"/>
    <xf numFmtId="164" fontId="6" fillId="0" borderId="15" xfId="1" applyNumberFormat="1" applyFont="1" applyBorder="1"/>
    <xf numFmtId="164" fontId="6" fillId="0" borderId="16" xfId="1" applyNumberFormat="1" applyFont="1" applyBorder="1"/>
    <xf numFmtId="165" fontId="6" fillId="0" borderId="19" xfId="0" applyNumberFormat="1" applyFont="1" applyBorder="1"/>
    <xf numFmtId="164" fontId="6" fillId="0" borderId="17" xfId="1" applyNumberFormat="1" applyFont="1" applyBorder="1"/>
    <xf numFmtId="165" fontId="6" fillId="0" borderId="18" xfId="0" applyNumberFormat="1" applyFont="1" applyBorder="1"/>
    <xf numFmtId="164" fontId="6" fillId="0" borderId="14" xfId="1" applyNumberFormat="1" applyFont="1" applyBorder="1"/>
    <xf numFmtId="0" fontId="6" fillId="0" borderId="27" xfId="0" applyFont="1" applyBorder="1"/>
    <xf numFmtId="0" fontId="6" fillId="0" borderId="22" xfId="0" applyFont="1" applyBorder="1"/>
    <xf numFmtId="0" fontId="6" fillId="0" borderId="23" xfId="0" applyFont="1" applyBorder="1"/>
    <xf numFmtId="165" fontId="6" fillId="0" borderId="21" xfId="0" applyNumberFormat="1" applyFont="1" applyBorder="1"/>
    <xf numFmtId="0" fontId="6" fillId="0" borderId="24" xfId="0" applyFont="1" applyBorder="1"/>
    <xf numFmtId="165" fontId="6" fillId="0" borderId="25" xfId="0" applyNumberFormat="1" applyFont="1" applyBorder="1"/>
    <xf numFmtId="165" fontId="6" fillId="0" borderId="26" xfId="0" applyNumberFormat="1" applyFont="1" applyBorder="1"/>
    <xf numFmtId="0" fontId="6" fillId="0" borderId="28" xfId="0" applyFont="1" applyBorder="1"/>
    <xf numFmtId="164" fontId="7" fillId="0" borderId="29" xfId="1" applyNumberFormat="1" applyFont="1" applyBorder="1"/>
    <xf numFmtId="164" fontId="7" fillId="0" borderId="30" xfId="1" applyNumberFormat="1" applyFont="1" applyBorder="1"/>
    <xf numFmtId="165" fontId="7" fillId="0" borderId="31" xfId="0" applyNumberFormat="1" applyFont="1" applyBorder="1"/>
    <xf numFmtId="164" fontId="7" fillId="0" borderId="7" xfId="1" applyNumberFormat="1" applyFont="1" applyBorder="1"/>
    <xf numFmtId="165" fontId="7" fillId="0" borderId="32" xfId="0" applyNumberFormat="1" applyFont="1" applyBorder="1"/>
    <xf numFmtId="164" fontId="7" fillId="0" borderId="2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left"/>
    </xf>
    <xf numFmtId="0" fontId="4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2"/>
  <sheetViews>
    <sheetView rightToLeft="1" tabSelected="1" workbookViewId="0">
      <selection activeCell="H3" sqref="H3"/>
    </sheetView>
  </sheetViews>
  <sheetFormatPr defaultRowHeight="15" x14ac:dyDescent="0.25"/>
  <cols>
    <col min="1" max="1" width="18" customWidth="1"/>
    <col min="2" max="2" width="13.42578125" customWidth="1"/>
    <col min="3" max="4" width="9.5703125" customWidth="1"/>
    <col min="5" max="5" width="9.85546875" customWidth="1"/>
    <col min="6" max="6" width="8.85546875" customWidth="1"/>
    <col min="7" max="7" width="10.28515625" customWidth="1"/>
    <col min="8" max="8" width="7.140625" customWidth="1"/>
    <col min="9" max="10" width="7.85546875" customWidth="1"/>
    <col min="11" max="11" width="8.7109375" customWidth="1"/>
    <col min="12" max="12" width="7.42578125" customWidth="1"/>
    <col min="13" max="13" width="8" customWidth="1"/>
    <col min="14" max="14" width="7.140625" customWidth="1"/>
    <col min="15" max="16" width="7.28515625" customWidth="1"/>
    <col min="17" max="17" width="6.42578125" customWidth="1"/>
    <col min="18" max="18" width="6.5703125" customWidth="1"/>
    <col min="19" max="19" width="6.7109375" customWidth="1"/>
  </cols>
  <sheetData>
    <row r="1" spans="1:20" ht="52.5" customHeight="1" x14ac:dyDescent="0.25">
      <c r="A1" s="43" t="s">
        <v>37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20" ht="49.5" customHeight="1" x14ac:dyDescent="0.25">
      <c r="A2" s="43" t="s">
        <v>39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1"/>
    </row>
    <row r="3" spans="1:20" ht="28.5" customHeight="1" thickBot="1" x14ac:dyDescent="0.35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2" t="s">
        <v>1</v>
      </c>
      <c r="Q3" s="42"/>
      <c r="R3" s="42"/>
      <c r="S3" s="42"/>
      <c r="T3" s="3"/>
    </row>
    <row r="4" spans="1:20" ht="21.75" thickBot="1" x14ac:dyDescent="0.3">
      <c r="A4" s="37" t="s">
        <v>2</v>
      </c>
      <c r="B4" s="37" t="s">
        <v>3</v>
      </c>
      <c r="C4" s="39" t="s">
        <v>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1"/>
    </row>
    <row r="5" spans="1:20" ht="60.75" thickBot="1" x14ac:dyDescent="0.3">
      <c r="A5" s="38"/>
      <c r="B5" s="38"/>
      <c r="C5" s="4" t="s">
        <v>5</v>
      </c>
      <c r="D5" s="5" t="s">
        <v>6</v>
      </c>
      <c r="E5" s="4" t="s">
        <v>7</v>
      </c>
      <c r="F5" s="5" t="s">
        <v>8</v>
      </c>
      <c r="G5" s="4" t="s">
        <v>9</v>
      </c>
      <c r="H5" s="5" t="s">
        <v>10</v>
      </c>
      <c r="I5" s="4" t="s">
        <v>11</v>
      </c>
      <c r="J5" s="5" t="s">
        <v>12</v>
      </c>
      <c r="K5" s="4" t="s">
        <v>13</v>
      </c>
      <c r="L5" s="5" t="s">
        <v>14</v>
      </c>
      <c r="M5" s="4" t="s">
        <v>15</v>
      </c>
      <c r="N5" s="5" t="s">
        <v>16</v>
      </c>
      <c r="O5" s="4" t="s">
        <v>17</v>
      </c>
      <c r="P5" s="5" t="s">
        <v>18</v>
      </c>
      <c r="Q5" s="4" t="s">
        <v>19</v>
      </c>
      <c r="R5" s="5" t="s">
        <v>20</v>
      </c>
      <c r="S5" s="4" t="s">
        <v>21</v>
      </c>
    </row>
    <row r="6" spans="1:20" x14ac:dyDescent="0.25">
      <c r="A6" s="7" t="s">
        <v>22</v>
      </c>
      <c r="B6" s="10">
        <v>129</v>
      </c>
      <c r="C6" s="10">
        <v>118</v>
      </c>
      <c r="D6" s="11">
        <v>73</v>
      </c>
      <c r="E6" s="12">
        <f t="shared" ref="E6:E20" si="0">D6/$C6*100</f>
        <v>61.864406779661017</v>
      </c>
      <c r="F6" s="13">
        <v>4</v>
      </c>
      <c r="G6" s="14">
        <f t="shared" ref="G6:I19" si="1">F6/$C6*100</f>
        <v>3.3898305084745761</v>
      </c>
      <c r="H6" s="11">
        <v>4</v>
      </c>
      <c r="I6" s="12">
        <f t="shared" si="1"/>
        <v>3.3898305084745761</v>
      </c>
      <c r="J6" s="13">
        <v>2</v>
      </c>
      <c r="K6" s="14">
        <f t="shared" ref="K6:K19" si="2">J6/$C6*100</f>
        <v>1.6949152542372881</v>
      </c>
      <c r="L6" s="11">
        <v>4</v>
      </c>
      <c r="M6" s="12">
        <f t="shared" ref="M6:M19" si="3">L6/$C6*100</f>
        <v>3.3898305084745761</v>
      </c>
      <c r="N6" s="13">
        <v>1</v>
      </c>
      <c r="O6" s="14">
        <f t="shared" ref="O6:O19" si="4">N6/$C6*100</f>
        <v>0.84745762711864403</v>
      </c>
      <c r="P6" s="11">
        <v>2</v>
      </c>
      <c r="Q6" s="12">
        <f t="shared" ref="Q6:Q19" si="5">P6/$C6*100</f>
        <v>1.6949152542372881</v>
      </c>
      <c r="R6" s="15">
        <v>28</v>
      </c>
      <c r="S6" s="14">
        <f t="shared" ref="S6:S19" si="6">R6/$C6*100</f>
        <v>23.728813559322035</v>
      </c>
    </row>
    <row r="7" spans="1:20" x14ac:dyDescent="0.25">
      <c r="A7" s="8" t="s">
        <v>23</v>
      </c>
      <c r="B7" s="16">
        <v>104</v>
      </c>
      <c r="C7" s="16">
        <v>101</v>
      </c>
      <c r="D7" s="17">
        <v>58</v>
      </c>
      <c r="E7" s="18">
        <f t="shared" si="0"/>
        <v>57.42574257425742</v>
      </c>
      <c r="F7" s="19">
        <v>2</v>
      </c>
      <c r="G7" s="20">
        <f t="shared" si="1"/>
        <v>1.9801980198019802</v>
      </c>
      <c r="H7" s="17">
        <v>1</v>
      </c>
      <c r="I7" s="18">
        <f t="shared" si="1"/>
        <v>0.99009900990099009</v>
      </c>
      <c r="J7" s="19">
        <v>9</v>
      </c>
      <c r="K7" s="20">
        <f t="shared" si="2"/>
        <v>8.9108910891089099</v>
      </c>
      <c r="L7" s="17">
        <v>13</v>
      </c>
      <c r="M7" s="18">
        <f t="shared" si="3"/>
        <v>12.871287128712872</v>
      </c>
      <c r="N7" s="19">
        <v>1</v>
      </c>
      <c r="O7" s="20">
        <f t="shared" si="4"/>
        <v>0.99009900990099009</v>
      </c>
      <c r="P7" s="17">
        <v>5</v>
      </c>
      <c r="Q7" s="18">
        <f t="shared" si="5"/>
        <v>4.9504950495049505</v>
      </c>
      <c r="R7" s="21">
        <v>12</v>
      </c>
      <c r="S7" s="20">
        <f t="shared" si="6"/>
        <v>11.881188118811881</v>
      </c>
    </row>
    <row r="8" spans="1:20" x14ac:dyDescent="0.25">
      <c r="A8" s="8" t="s">
        <v>24</v>
      </c>
      <c r="B8" s="16">
        <v>1899</v>
      </c>
      <c r="C8" s="16">
        <v>1883</v>
      </c>
      <c r="D8" s="17">
        <v>1032</v>
      </c>
      <c r="E8" s="18">
        <f t="shared" si="0"/>
        <v>54.80616038236856</v>
      </c>
      <c r="F8" s="19">
        <v>54</v>
      </c>
      <c r="G8" s="20">
        <f t="shared" si="1"/>
        <v>2.867764206054169</v>
      </c>
      <c r="H8" s="17">
        <v>34</v>
      </c>
      <c r="I8" s="18">
        <f t="shared" si="1"/>
        <v>1.8056293149229952</v>
      </c>
      <c r="J8" s="19">
        <v>134</v>
      </c>
      <c r="K8" s="20">
        <f t="shared" si="2"/>
        <v>7.1163037705788632</v>
      </c>
      <c r="L8" s="17">
        <v>290</v>
      </c>
      <c r="M8" s="18">
        <f t="shared" si="3"/>
        <v>15.400955921402018</v>
      </c>
      <c r="N8" s="19">
        <v>27</v>
      </c>
      <c r="O8" s="20">
        <f t="shared" si="4"/>
        <v>1.4338821030270845</v>
      </c>
      <c r="P8" s="17">
        <v>158</v>
      </c>
      <c r="Q8" s="18">
        <f t="shared" si="5"/>
        <v>8.3908656399362727</v>
      </c>
      <c r="R8" s="21">
        <v>154</v>
      </c>
      <c r="S8" s="20">
        <f t="shared" si="6"/>
        <v>8.1784386617100377</v>
      </c>
    </row>
    <row r="9" spans="1:20" x14ac:dyDescent="0.25">
      <c r="A9" s="8" t="s">
        <v>25</v>
      </c>
      <c r="B9" s="16">
        <v>2437</v>
      </c>
      <c r="C9" s="16">
        <v>2414</v>
      </c>
      <c r="D9" s="17">
        <v>1199</v>
      </c>
      <c r="E9" s="18">
        <f t="shared" si="0"/>
        <v>49.668599834299911</v>
      </c>
      <c r="F9" s="19">
        <v>262</v>
      </c>
      <c r="G9" s="20">
        <f t="shared" si="1"/>
        <v>10.853355426677712</v>
      </c>
      <c r="H9" s="17">
        <v>55</v>
      </c>
      <c r="I9" s="18">
        <f t="shared" si="1"/>
        <v>2.2783761391880697</v>
      </c>
      <c r="J9" s="19">
        <v>198</v>
      </c>
      <c r="K9" s="20">
        <f t="shared" si="2"/>
        <v>8.2021541010770491</v>
      </c>
      <c r="L9" s="17">
        <v>352</v>
      </c>
      <c r="M9" s="18">
        <f t="shared" si="3"/>
        <v>14.581607290803644</v>
      </c>
      <c r="N9" s="19">
        <v>10</v>
      </c>
      <c r="O9" s="20">
        <f t="shared" si="4"/>
        <v>0.41425020712510358</v>
      </c>
      <c r="P9" s="17">
        <v>170</v>
      </c>
      <c r="Q9" s="18">
        <f t="shared" si="5"/>
        <v>7.042253521126761</v>
      </c>
      <c r="R9" s="21">
        <v>168</v>
      </c>
      <c r="S9" s="20">
        <f t="shared" si="6"/>
        <v>6.9594034797017397</v>
      </c>
    </row>
    <row r="10" spans="1:20" x14ac:dyDescent="0.25">
      <c r="A10" s="8" t="s">
        <v>26</v>
      </c>
      <c r="B10" s="16">
        <v>1208</v>
      </c>
      <c r="C10" s="16">
        <v>1190</v>
      </c>
      <c r="D10" s="17">
        <v>558</v>
      </c>
      <c r="E10" s="18">
        <f t="shared" si="0"/>
        <v>46.890756302521005</v>
      </c>
      <c r="F10" s="19">
        <v>127</v>
      </c>
      <c r="G10" s="20">
        <f t="shared" si="1"/>
        <v>10.672268907563025</v>
      </c>
      <c r="H10" s="17">
        <v>43</v>
      </c>
      <c r="I10" s="18">
        <f t="shared" si="1"/>
        <v>3.613445378151261</v>
      </c>
      <c r="J10" s="19">
        <v>91</v>
      </c>
      <c r="K10" s="20">
        <f t="shared" si="2"/>
        <v>7.6470588235294121</v>
      </c>
      <c r="L10" s="17">
        <v>202</v>
      </c>
      <c r="M10" s="18">
        <f t="shared" si="3"/>
        <v>16.974789915966387</v>
      </c>
      <c r="N10" s="19">
        <v>9</v>
      </c>
      <c r="O10" s="20">
        <f t="shared" si="4"/>
        <v>0.75630252100840334</v>
      </c>
      <c r="P10" s="17">
        <v>92</v>
      </c>
      <c r="Q10" s="18">
        <f t="shared" si="5"/>
        <v>7.73109243697479</v>
      </c>
      <c r="R10" s="21">
        <v>68</v>
      </c>
      <c r="S10" s="20">
        <f t="shared" si="6"/>
        <v>5.7142857142857144</v>
      </c>
    </row>
    <row r="11" spans="1:20" x14ac:dyDescent="0.25">
      <c r="A11" s="8" t="s">
        <v>27</v>
      </c>
      <c r="B11" s="16">
        <v>786</v>
      </c>
      <c r="C11" s="16">
        <v>783</v>
      </c>
      <c r="D11" s="17">
        <v>364</v>
      </c>
      <c r="E11" s="18">
        <f t="shared" si="0"/>
        <v>46.487867177522354</v>
      </c>
      <c r="F11" s="19">
        <v>93</v>
      </c>
      <c r="G11" s="20">
        <f t="shared" si="1"/>
        <v>11.877394636015326</v>
      </c>
      <c r="H11" s="17">
        <v>20</v>
      </c>
      <c r="I11" s="18">
        <f t="shared" si="1"/>
        <v>2.554278416347382</v>
      </c>
      <c r="J11" s="19">
        <v>48</v>
      </c>
      <c r="K11" s="20">
        <f t="shared" si="2"/>
        <v>6.1302681992337158</v>
      </c>
      <c r="L11" s="17">
        <v>158</v>
      </c>
      <c r="M11" s="18">
        <f t="shared" si="3"/>
        <v>20.178799489144318</v>
      </c>
      <c r="N11" s="19">
        <v>3</v>
      </c>
      <c r="O11" s="20">
        <f t="shared" si="4"/>
        <v>0.38314176245210724</v>
      </c>
      <c r="P11" s="17">
        <v>47</v>
      </c>
      <c r="Q11" s="18">
        <f t="shared" si="5"/>
        <v>6.0025542784163468</v>
      </c>
      <c r="R11" s="21">
        <v>50</v>
      </c>
      <c r="S11" s="20">
        <f t="shared" si="6"/>
        <v>6.3856960408684547</v>
      </c>
    </row>
    <row r="12" spans="1:20" x14ac:dyDescent="0.25">
      <c r="A12" s="8" t="s">
        <v>28</v>
      </c>
      <c r="B12" s="16">
        <v>404</v>
      </c>
      <c r="C12" s="16">
        <v>404</v>
      </c>
      <c r="D12" s="17">
        <v>181</v>
      </c>
      <c r="E12" s="18">
        <f t="shared" si="0"/>
        <v>44.801980198019805</v>
      </c>
      <c r="F12" s="19">
        <v>62</v>
      </c>
      <c r="G12" s="20">
        <f t="shared" si="1"/>
        <v>15.346534653465346</v>
      </c>
      <c r="H12" s="17">
        <v>14</v>
      </c>
      <c r="I12" s="18">
        <f t="shared" si="1"/>
        <v>3.4653465346534658</v>
      </c>
      <c r="J12" s="19">
        <v>13</v>
      </c>
      <c r="K12" s="20">
        <f t="shared" si="2"/>
        <v>3.217821782178218</v>
      </c>
      <c r="L12" s="17">
        <v>97</v>
      </c>
      <c r="M12" s="18">
        <f t="shared" si="3"/>
        <v>24.009900990099009</v>
      </c>
      <c r="N12" s="19">
        <v>2</v>
      </c>
      <c r="O12" s="20">
        <f t="shared" si="4"/>
        <v>0.49504950495049505</v>
      </c>
      <c r="P12" s="17">
        <v>17</v>
      </c>
      <c r="Q12" s="18">
        <f t="shared" si="5"/>
        <v>4.2079207920792081</v>
      </c>
      <c r="R12" s="21">
        <v>18</v>
      </c>
      <c r="S12" s="20">
        <f t="shared" si="6"/>
        <v>4.455445544554455</v>
      </c>
    </row>
    <row r="13" spans="1:20" x14ac:dyDescent="0.25">
      <c r="A13" s="8" t="s">
        <v>29</v>
      </c>
      <c r="B13" s="16">
        <v>159</v>
      </c>
      <c r="C13" s="16">
        <v>157</v>
      </c>
      <c r="D13" s="17">
        <v>59</v>
      </c>
      <c r="E13" s="18">
        <f t="shared" si="0"/>
        <v>37.579617834394909</v>
      </c>
      <c r="F13" s="19">
        <v>18</v>
      </c>
      <c r="G13" s="20">
        <f t="shared" si="1"/>
        <v>11.464968152866243</v>
      </c>
      <c r="H13" s="17">
        <v>9</v>
      </c>
      <c r="I13" s="18">
        <f t="shared" si="1"/>
        <v>5.7324840764331215</v>
      </c>
      <c r="J13" s="19">
        <v>4</v>
      </c>
      <c r="K13" s="20">
        <f t="shared" si="2"/>
        <v>2.547770700636943</v>
      </c>
      <c r="L13" s="17">
        <v>49</v>
      </c>
      <c r="M13" s="18">
        <f t="shared" si="3"/>
        <v>31.210191082802545</v>
      </c>
      <c r="N13" s="19">
        <v>0</v>
      </c>
      <c r="O13" s="20">
        <f t="shared" si="4"/>
        <v>0</v>
      </c>
      <c r="P13" s="17">
        <v>8</v>
      </c>
      <c r="Q13" s="18">
        <f t="shared" si="5"/>
        <v>5.095541401273886</v>
      </c>
      <c r="R13" s="21">
        <v>10</v>
      </c>
      <c r="S13" s="20">
        <f t="shared" si="6"/>
        <v>6.369426751592357</v>
      </c>
    </row>
    <row r="14" spans="1:20" x14ac:dyDescent="0.25">
      <c r="A14" s="8" t="s">
        <v>30</v>
      </c>
      <c r="B14" s="16">
        <v>74</v>
      </c>
      <c r="C14" s="16">
        <v>73</v>
      </c>
      <c r="D14" s="17">
        <v>35</v>
      </c>
      <c r="E14" s="18">
        <f t="shared" si="0"/>
        <v>47.945205479452049</v>
      </c>
      <c r="F14" s="19">
        <v>10</v>
      </c>
      <c r="G14" s="20">
        <f t="shared" si="1"/>
        <v>13.698630136986301</v>
      </c>
      <c r="H14" s="17">
        <v>0</v>
      </c>
      <c r="I14" s="18">
        <f t="shared" si="1"/>
        <v>0</v>
      </c>
      <c r="J14" s="19">
        <v>1</v>
      </c>
      <c r="K14" s="20">
        <f t="shared" si="2"/>
        <v>1.3698630136986301</v>
      </c>
      <c r="L14" s="17">
        <v>22</v>
      </c>
      <c r="M14" s="18">
        <f t="shared" si="3"/>
        <v>30.136986301369863</v>
      </c>
      <c r="N14" s="19">
        <v>0</v>
      </c>
      <c r="O14" s="20">
        <f t="shared" si="4"/>
        <v>0</v>
      </c>
      <c r="P14" s="17">
        <v>2</v>
      </c>
      <c r="Q14" s="18">
        <f t="shared" si="5"/>
        <v>2.7397260273972601</v>
      </c>
      <c r="R14" s="21">
        <v>3</v>
      </c>
      <c r="S14" s="20">
        <f t="shared" si="6"/>
        <v>4.10958904109589</v>
      </c>
    </row>
    <row r="15" spans="1:20" x14ac:dyDescent="0.25">
      <c r="A15" s="8" t="s">
        <v>31</v>
      </c>
      <c r="B15" s="16">
        <v>40</v>
      </c>
      <c r="C15" s="16">
        <v>38</v>
      </c>
      <c r="D15" s="17">
        <v>17</v>
      </c>
      <c r="E15" s="18">
        <f t="shared" si="0"/>
        <v>44.736842105263158</v>
      </c>
      <c r="F15" s="19">
        <v>3</v>
      </c>
      <c r="G15" s="20">
        <f t="shared" si="1"/>
        <v>7.8947368421052628</v>
      </c>
      <c r="H15" s="17">
        <v>1</v>
      </c>
      <c r="I15" s="18">
        <f t="shared" si="1"/>
        <v>2.6315789473684208</v>
      </c>
      <c r="J15" s="19">
        <v>1</v>
      </c>
      <c r="K15" s="20">
        <f t="shared" si="2"/>
        <v>2.6315789473684208</v>
      </c>
      <c r="L15" s="17">
        <v>14</v>
      </c>
      <c r="M15" s="18">
        <f t="shared" si="3"/>
        <v>36.84210526315789</v>
      </c>
      <c r="N15" s="19">
        <v>0</v>
      </c>
      <c r="O15" s="20">
        <f t="shared" si="4"/>
        <v>0</v>
      </c>
      <c r="P15" s="17">
        <v>0</v>
      </c>
      <c r="Q15" s="18">
        <f t="shared" si="5"/>
        <v>0</v>
      </c>
      <c r="R15" s="21">
        <v>2</v>
      </c>
      <c r="S15" s="20">
        <f t="shared" si="6"/>
        <v>5.2631578947368416</v>
      </c>
    </row>
    <row r="16" spans="1:20" x14ac:dyDescent="0.25">
      <c r="A16" s="8" t="s">
        <v>32</v>
      </c>
      <c r="B16" s="16">
        <v>80</v>
      </c>
      <c r="C16" s="16">
        <v>80</v>
      </c>
      <c r="D16" s="17">
        <v>34</v>
      </c>
      <c r="E16" s="18">
        <f t="shared" si="0"/>
        <v>42.5</v>
      </c>
      <c r="F16" s="19">
        <v>6</v>
      </c>
      <c r="G16" s="20">
        <f t="shared" si="1"/>
        <v>7.5</v>
      </c>
      <c r="H16" s="17">
        <v>2</v>
      </c>
      <c r="I16" s="18">
        <f t="shared" si="1"/>
        <v>2.5</v>
      </c>
      <c r="J16" s="19">
        <v>1</v>
      </c>
      <c r="K16" s="20">
        <f t="shared" si="2"/>
        <v>1.25</v>
      </c>
      <c r="L16" s="17">
        <v>29</v>
      </c>
      <c r="M16" s="18">
        <f t="shared" si="3"/>
        <v>36.25</v>
      </c>
      <c r="N16" s="19">
        <v>1</v>
      </c>
      <c r="O16" s="20">
        <f t="shared" si="4"/>
        <v>1.25</v>
      </c>
      <c r="P16" s="17">
        <v>3</v>
      </c>
      <c r="Q16" s="18">
        <f t="shared" si="5"/>
        <v>3.75</v>
      </c>
      <c r="R16" s="21">
        <v>4</v>
      </c>
      <c r="S16" s="20">
        <f t="shared" si="6"/>
        <v>5</v>
      </c>
    </row>
    <row r="17" spans="1:19" x14ac:dyDescent="0.25">
      <c r="A17" s="8" t="s">
        <v>33</v>
      </c>
      <c r="B17" s="16">
        <v>26</v>
      </c>
      <c r="C17" s="16">
        <v>24</v>
      </c>
      <c r="D17" s="17">
        <v>11</v>
      </c>
      <c r="E17" s="18">
        <f t="shared" si="0"/>
        <v>45.833333333333329</v>
      </c>
      <c r="F17" s="19">
        <v>3</v>
      </c>
      <c r="G17" s="20">
        <f t="shared" si="1"/>
        <v>12.5</v>
      </c>
      <c r="H17" s="17">
        <v>0</v>
      </c>
      <c r="I17" s="18">
        <f t="shared" si="1"/>
        <v>0</v>
      </c>
      <c r="J17" s="19">
        <v>0</v>
      </c>
      <c r="K17" s="20">
        <f t="shared" si="2"/>
        <v>0</v>
      </c>
      <c r="L17" s="17">
        <v>8</v>
      </c>
      <c r="M17" s="18">
        <f t="shared" si="3"/>
        <v>33.333333333333329</v>
      </c>
      <c r="N17" s="19">
        <v>0</v>
      </c>
      <c r="O17" s="20">
        <f t="shared" si="4"/>
        <v>0</v>
      </c>
      <c r="P17" s="17">
        <v>1</v>
      </c>
      <c r="Q17" s="18">
        <f t="shared" si="5"/>
        <v>4.1666666666666661</v>
      </c>
      <c r="R17" s="21">
        <v>1</v>
      </c>
      <c r="S17" s="20">
        <f t="shared" si="6"/>
        <v>4.1666666666666661</v>
      </c>
    </row>
    <row r="18" spans="1:19" x14ac:dyDescent="0.25">
      <c r="A18" s="9" t="s">
        <v>34</v>
      </c>
      <c r="B18" s="16">
        <v>57</v>
      </c>
      <c r="C18" s="16">
        <v>56</v>
      </c>
      <c r="D18" s="17">
        <v>23</v>
      </c>
      <c r="E18" s="18">
        <f t="shared" si="0"/>
        <v>41.071428571428569</v>
      </c>
      <c r="F18" s="19">
        <v>4</v>
      </c>
      <c r="G18" s="20">
        <f t="shared" si="1"/>
        <v>7.1428571428571423</v>
      </c>
      <c r="H18" s="17">
        <v>0</v>
      </c>
      <c r="I18" s="18">
        <f t="shared" si="1"/>
        <v>0</v>
      </c>
      <c r="J18" s="19">
        <v>0</v>
      </c>
      <c r="K18" s="20">
        <f t="shared" si="2"/>
        <v>0</v>
      </c>
      <c r="L18" s="17">
        <v>22</v>
      </c>
      <c r="M18" s="18">
        <f t="shared" si="3"/>
        <v>39.285714285714285</v>
      </c>
      <c r="N18" s="19">
        <v>0</v>
      </c>
      <c r="O18" s="20">
        <f t="shared" si="4"/>
        <v>0</v>
      </c>
      <c r="P18" s="17">
        <v>3</v>
      </c>
      <c r="Q18" s="18">
        <f t="shared" si="5"/>
        <v>5.3571428571428568</v>
      </c>
      <c r="R18" s="21">
        <v>4</v>
      </c>
      <c r="S18" s="20">
        <f t="shared" si="6"/>
        <v>7.1428571428571423</v>
      </c>
    </row>
    <row r="19" spans="1:19" ht="15.75" thickBot="1" x14ac:dyDescent="0.3">
      <c r="A19" s="6" t="s">
        <v>35</v>
      </c>
      <c r="B19" s="22">
        <v>15</v>
      </c>
      <c r="C19" s="23">
        <v>14</v>
      </c>
      <c r="D19" s="24">
        <v>6</v>
      </c>
      <c r="E19" s="25">
        <f t="shared" si="0"/>
        <v>42.857142857142854</v>
      </c>
      <c r="F19" s="26">
        <v>1</v>
      </c>
      <c r="G19" s="27">
        <f t="shared" si="1"/>
        <v>7.1428571428571423</v>
      </c>
      <c r="H19" s="24">
        <v>0</v>
      </c>
      <c r="I19" s="28">
        <f t="shared" si="1"/>
        <v>0</v>
      </c>
      <c r="J19" s="26">
        <v>0</v>
      </c>
      <c r="K19" s="27">
        <f t="shared" si="2"/>
        <v>0</v>
      </c>
      <c r="L19" s="24">
        <v>5</v>
      </c>
      <c r="M19" s="28">
        <f t="shared" si="3"/>
        <v>35.714285714285715</v>
      </c>
      <c r="N19" s="26">
        <v>0</v>
      </c>
      <c r="O19" s="27">
        <f t="shared" si="4"/>
        <v>0</v>
      </c>
      <c r="P19" s="24">
        <v>2</v>
      </c>
      <c r="Q19" s="28">
        <f t="shared" si="5"/>
        <v>14.285714285714285</v>
      </c>
      <c r="R19" s="29">
        <v>0</v>
      </c>
      <c r="S19" s="27">
        <f t="shared" si="6"/>
        <v>0</v>
      </c>
    </row>
    <row r="20" spans="1:19" ht="15.75" thickBot="1" x14ac:dyDescent="0.3">
      <c r="A20" s="6" t="s">
        <v>36</v>
      </c>
      <c r="B20" s="30">
        <v>7418</v>
      </c>
      <c r="C20" s="30">
        <v>7335</v>
      </c>
      <c r="D20" s="31">
        <v>3650</v>
      </c>
      <c r="E20" s="32">
        <f t="shared" si="0"/>
        <v>49.761417859577364</v>
      </c>
      <c r="F20" s="33">
        <v>649</v>
      </c>
      <c r="G20" s="34">
        <f>F20/$C20*100</f>
        <v>8.8479890933878664</v>
      </c>
      <c r="H20" s="31">
        <v>183</v>
      </c>
      <c r="I20" s="32">
        <f>H20/$C20*100</f>
        <v>2.4948875255623721</v>
      </c>
      <c r="J20" s="33">
        <v>502</v>
      </c>
      <c r="K20" s="34">
        <f>J20/$C20*100</f>
        <v>6.8438991138377645</v>
      </c>
      <c r="L20" s="31">
        <v>1265</v>
      </c>
      <c r="M20" s="32">
        <f>L20/$C20*100</f>
        <v>17.246080436264485</v>
      </c>
      <c r="N20" s="33">
        <v>54</v>
      </c>
      <c r="O20" s="34">
        <f>N20/$C20*100</f>
        <v>0.73619631901840488</v>
      </c>
      <c r="P20" s="31">
        <v>510</v>
      </c>
      <c r="Q20" s="32">
        <f>P20/$C20*100</f>
        <v>6.9529652351738243</v>
      </c>
      <c r="R20" s="35">
        <v>522</v>
      </c>
      <c r="S20" s="34">
        <f>R20/$C20*100</f>
        <v>7.1165644171779148</v>
      </c>
    </row>
    <row r="22" spans="1:19" x14ac:dyDescent="0.25">
      <c r="A22" s="36" t="s">
        <v>38</v>
      </c>
      <c r="B22" s="36"/>
      <c r="C22" s="36"/>
      <c r="D22" s="36"/>
      <c r="E22" s="36"/>
    </row>
  </sheetData>
  <mergeCells count="7">
    <mergeCell ref="A22:E22"/>
    <mergeCell ref="A1:S1"/>
    <mergeCell ref="A2:S2"/>
    <mergeCell ref="A4:A5"/>
    <mergeCell ref="B4:B5"/>
    <mergeCell ref="C4:S4"/>
    <mergeCell ref="P3:S3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2012-06-09T05:53:24Z</dcterms:created>
  <dcterms:modified xsi:type="dcterms:W3CDTF">2012-10-18T10:11:56Z</dcterms:modified>
</cp:coreProperties>
</file>